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Upwork\Aseem Kishore\"/>
    </mc:Choice>
  </mc:AlternateContent>
  <bookViews>
    <workbookView xWindow="0" yWindow="0" windowWidth="7470" windowHeight="2460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8" i="1"/>
  <c r="H7" i="1"/>
  <c r="H6" i="1"/>
  <c r="H2" i="1"/>
  <c r="H4" i="1"/>
  <c r="H3" i="1"/>
</calcChain>
</file>

<file path=xl/sharedStrings.xml><?xml version="1.0" encoding="utf-8"?>
<sst xmlns="http://schemas.openxmlformats.org/spreadsheetml/2006/main" count="76" uniqueCount="25">
  <si>
    <t>Brand</t>
  </si>
  <si>
    <t>Model</t>
  </si>
  <si>
    <t>Warehouse Location</t>
  </si>
  <si>
    <t>Samsung</t>
  </si>
  <si>
    <t>Galaxy S9</t>
  </si>
  <si>
    <t>Galaxy S8</t>
  </si>
  <si>
    <t>Apple</t>
  </si>
  <si>
    <t>IPhone7</t>
  </si>
  <si>
    <t>IPhoneXS</t>
  </si>
  <si>
    <t>IPhone8</t>
  </si>
  <si>
    <t>Australia</t>
  </si>
  <si>
    <t>USA</t>
  </si>
  <si>
    <t>Singapore</t>
  </si>
  <si>
    <t>Month Sold</t>
  </si>
  <si>
    <t>JAN</t>
  </si>
  <si>
    <t>FEB</t>
  </si>
  <si>
    <t>Sale Price</t>
  </si>
  <si>
    <t>SUM</t>
  </si>
  <si>
    <t>COUNT</t>
  </si>
  <si>
    <t>AVERAGE</t>
  </si>
  <si>
    <t>COUNTIFS</t>
  </si>
  <si>
    <t>SUMIFS</t>
  </si>
  <si>
    <t>AVERAGEIFS</t>
  </si>
  <si>
    <t>One Criteria</t>
  </si>
  <si>
    <t>Two Criterias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</si>
</sst>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6" fontId="0" fillId="3" borderId="1" xfId="0" applyNumberFormat="1" applyFill="1" applyBorder="1"/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M25" sqref="M25"/>
    </sheetView>
  </sheetViews>
  <sheetFormatPr defaultRowHeight="15" x14ac:dyDescent="0.25"/>
  <cols>
    <col min="1" max="1" width="11.140625" bestFit="1" customWidth="1"/>
    <col min="2" max="3" width="11.5703125" customWidth="1"/>
    <col min="4" max="4" width="19.28515625" bestFit="1" customWidth="1"/>
    <col min="5" max="5" width="13" customWidth="1"/>
    <col min="7" max="7" width="11.85546875" bestFit="1" customWidth="1"/>
    <col min="8" max="8" width="11.42578125" customWidth="1"/>
    <col min="9" max="9" width="17" customWidth="1"/>
  </cols>
  <sheetData>
    <row r="1" spans="1:11" x14ac:dyDescent="0.25">
      <c r="A1" s="2" t="s">
        <v>13</v>
      </c>
      <c r="B1" s="2" t="s">
        <v>0</v>
      </c>
      <c r="C1" s="2" t="s">
        <v>1</v>
      </c>
      <c r="D1" s="2" t="s">
        <v>2</v>
      </c>
      <c r="E1" s="2" t="s">
        <v>16</v>
      </c>
    </row>
    <row r="2" spans="1:11" x14ac:dyDescent="0.25">
      <c r="A2" s="2" t="s">
        <v>14</v>
      </c>
      <c r="B2" s="2" t="s">
        <v>3</v>
      </c>
      <c r="C2" s="2" t="s">
        <v>4</v>
      </c>
      <c r="D2" s="2" t="s">
        <v>10</v>
      </c>
      <c r="E2" s="3">
        <v>1000</v>
      </c>
      <c r="G2" s="4" t="s">
        <v>18</v>
      </c>
      <c r="H2" s="5">
        <f>COUNT(E2:E16)</f>
        <v>15</v>
      </c>
      <c r="K2" s="1"/>
    </row>
    <row r="3" spans="1:11" x14ac:dyDescent="0.25">
      <c r="A3" s="2" t="s">
        <v>14</v>
      </c>
      <c r="B3" s="2" t="s">
        <v>3</v>
      </c>
      <c r="C3" s="2" t="s">
        <v>5</v>
      </c>
      <c r="D3" s="2" t="s">
        <v>11</v>
      </c>
      <c r="E3" s="3">
        <v>800</v>
      </c>
      <c r="G3" s="4" t="s">
        <v>17</v>
      </c>
      <c r="H3" s="6">
        <f>SUM(E2:E16)</f>
        <v>14650</v>
      </c>
      <c r="K3" s="1"/>
    </row>
    <row r="4" spans="1:11" x14ac:dyDescent="0.25">
      <c r="A4" s="2" t="s">
        <v>14</v>
      </c>
      <c r="B4" s="2" t="s">
        <v>6</v>
      </c>
      <c r="C4" s="2" t="s">
        <v>7</v>
      </c>
      <c r="D4" s="2" t="s">
        <v>12</v>
      </c>
      <c r="E4" s="3">
        <v>650</v>
      </c>
      <c r="G4" s="4" t="s">
        <v>19</v>
      </c>
      <c r="H4" s="6">
        <f>AVERAGE(E2:E16)</f>
        <v>976.66666666666663</v>
      </c>
    </row>
    <row r="5" spans="1:11" x14ac:dyDescent="0.25">
      <c r="A5" s="2" t="s">
        <v>14</v>
      </c>
      <c r="B5" s="2" t="s">
        <v>6</v>
      </c>
      <c r="C5" s="2" t="s">
        <v>9</v>
      </c>
      <c r="D5" s="2" t="s">
        <v>10</v>
      </c>
      <c r="E5" s="3">
        <v>850</v>
      </c>
    </row>
    <row r="6" spans="1:11" x14ac:dyDescent="0.25">
      <c r="A6" s="2" t="s">
        <v>14</v>
      </c>
      <c r="B6" s="2" t="s">
        <v>6</v>
      </c>
      <c r="C6" s="2" t="s">
        <v>8</v>
      </c>
      <c r="D6" s="2" t="s">
        <v>11</v>
      </c>
      <c r="E6" s="3">
        <v>1400</v>
      </c>
      <c r="G6" s="4" t="s">
        <v>20</v>
      </c>
      <c r="H6" s="5">
        <f>COUNTIFS(D2:D16,"USA")</f>
        <v>6</v>
      </c>
      <c r="I6" s="7" t="s">
        <v>23</v>
      </c>
    </row>
    <row r="7" spans="1:11" x14ac:dyDescent="0.25">
      <c r="A7" s="2" t="s">
        <v>14</v>
      </c>
      <c r="B7" s="2" t="s">
        <v>3</v>
      </c>
      <c r="C7" s="2" t="s">
        <v>4</v>
      </c>
      <c r="D7" s="2" t="s">
        <v>10</v>
      </c>
      <c r="E7" s="3">
        <v>1000</v>
      </c>
      <c r="G7" s="4" t="s">
        <v>21</v>
      </c>
      <c r="H7" s="6">
        <f>SUMIFS(E2:E16,D2:D16,"USA")</f>
        <v>6050</v>
      </c>
      <c r="I7" s="7"/>
    </row>
    <row r="8" spans="1:11" x14ac:dyDescent="0.25">
      <c r="A8" s="2" t="s">
        <v>14</v>
      </c>
      <c r="B8" s="2" t="s">
        <v>3</v>
      </c>
      <c r="C8" s="2" t="s">
        <v>4</v>
      </c>
      <c r="D8" s="2" t="s">
        <v>11</v>
      </c>
      <c r="E8" s="3">
        <v>1000</v>
      </c>
      <c r="G8" s="4" t="s">
        <v>22</v>
      </c>
      <c r="H8" s="6">
        <f>AVERAGEIFS(E2:E16,D2:D16,"USA")</f>
        <v>1008.3333333333334</v>
      </c>
      <c r="I8" s="7"/>
    </row>
    <row r="9" spans="1:11" x14ac:dyDescent="0.25">
      <c r="A9" s="2" t="s">
        <v>14</v>
      </c>
      <c r="B9" s="2" t="s">
        <v>6</v>
      </c>
      <c r="C9" s="2" t="s">
        <v>9</v>
      </c>
      <c r="D9" s="2" t="s">
        <v>12</v>
      </c>
      <c r="E9" s="3">
        <v>850</v>
      </c>
    </row>
    <row r="10" spans="1:11" x14ac:dyDescent="0.25">
      <c r="A10" s="2" t="s">
        <v>15</v>
      </c>
      <c r="B10" s="2" t="s">
        <v>6</v>
      </c>
      <c r="C10" s="2" t="s">
        <v>7</v>
      </c>
      <c r="D10" s="2" t="s">
        <v>10</v>
      </c>
      <c r="E10" s="3">
        <v>650</v>
      </c>
      <c r="G10" s="4" t="s">
        <v>20</v>
      </c>
      <c r="H10" s="5">
        <f>COUNTIFS(D2:D16,"USA",B2:B16,"Samsung")</f>
        <v>3</v>
      </c>
      <c r="I10" s="7" t="s">
        <v>24</v>
      </c>
    </row>
    <row r="11" spans="1:11" x14ac:dyDescent="0.25">
      <c r="A11" s="2" t="s">
        <v>15</v>
      </c>
      <c r="B11" s="2" t="s">
        <v>3</v>
      </c>
      <c r="C11" s="2" t="s">
        <v>5</v>
      </c>
      <c r="D11" s="2" t="s">
        <v>11</v>
      </c>
      <c r="E11" s="3">
        <v>800</v>
      </c>
      <c r="G11" s="4" t="s">
        <v>21</v>
      </c>
      <c r="H11" s="6">
        <f>SUMIFS(E2:E16,D2:D16,"USA",B2:B16,"Samsung")</f>
        <v>2600</v>
      </c>
      <c r="I11" s="7"/>
    </row>
    <row r="12" spans="1:11" x14ac:dyDescent="0.25">
      <c r="A12" s="2" t="s">
        <v>15</v>
      </c>
      <c r="B12" s="2" t="s">
        <v>6</v>
      </c>
      <c r="C12" s="2" t="s">
        <v>8</v>
      </c>
      <c r="D12" s="2" t="s">
        <v>12</v>
      </c>
      <c r="E12" s="3">
        <v>1400</v>
      </c>
      <c r="G12" s="4" t="s">
        <v>22</v>
      </c>
      <c r="H12" s="6">
        <f>AVERAGEIFS(E2:E16,D2:D16,"USA",B2:B16,"Samsung")</f>
        <v>866.66666666666663</v>
      </c>
      <c r="I12" s="7"/>
    </row>
    <row r="13" spans="1:11" x14ac:dyDescent="0.25">
      <c r="A13" s="2" t="s">
        <v>15</v>
      </c>
      <c r="B13" s="2" t="s">
        <v>6</v>
      </c>
      <c r="C13" s="2" t="s">
        <v>7</v>
      </c>
      <c r="D13" s="2" t="s">
        <v>11</v>
      </c>
      <c r="E13" s="3">
        <v>650</v>
      </c>
    </row>
    <row r="14" spans="1:11" x14ac:dyDescent="0.25">
      <c r="A14" s="2" t="s">
        <v>15</v>
      </c>
      <c r="B14" s="2" t="s">
        <v>3</v>
      </c>
      <c r="C14" s="2" t="s">
        <v>5</v>
      </c>
      <c r="D14" s="2" t="s">
        <v>12</v>
      </c>
      <c r="E14" s="3">
        <v>800</v>
      </c>
    </row>
    <row r="15" spans="1:11" x14ac:dyDescent="0.25">
      <c r="A15" s="2" t="s">
        <v>15</v>
      </c>
      <c r="B15" s="2" t="s">
        <v>6</v>
      </c>
      <c r="C15" s="2" t="s">
        <v>8</v>
      </c>
      <c r="D15" s="2" t="s">
        <v>10</v>
      </c>
      <c r="E15" s="3">
        <v>1400</v>
      </c>
    </row>
    <row r="16" spans="1:11" x14ac:dyDescent="0.25">
      <c r="A16" s="2" t="s">
        <v>15</v>
      </c>
      <c r="B16" s="2" t="s">
        <v>6</v>
      </c>
      <c r="C16" s="2" t="s">
        <v>8</v>
      </c>
      <c r="D16" s="2" t="s">
        <v>11</v>
      </c>
      <c r="E16" s="3">
        <v>1400</v>
      </c>
    </row>
  </sheetData>
  <mergeCells count="2">
    <mergeCell ref="I6:I8"/>
    <mergeCell ref="I10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2018-11-29T11:17:50Z</dcterms:created>
  <dcterms:modified xsi:type="dcterms:W3CDTF">2018-12-07T13:16:31Z</dcterms:modified>
</cp:coreProperties>
</file>